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3\"/>
    </mc:Choice>
  </mc:AlternateContent>
  <xr:revisionPtr revIDLastSave="0" documentId="8_{AF6DED57-C19D-4373-88D8-5200D8876B3A}" xr6:coauthVersionLast="47" xr6:coauthVersionMax="47" xr10:uidLastSave="{00000000-0000-0000-0000-000000000000}"/>
  <bookViews>
    <workbookView xWindow="-120" yWindow="-120" windowWidth="29040" windowHeight="15720" xr2:uid="{24BB9916-3964-41A1-88A9-FA5D57751F24}"/>
  </bookViews>
  <sheets>
    <sheet name="Anexo GGCON 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 '!$A$18:$J$106</definedName>
    <definedName name="A" localSheetId="0">#REF!</definedName>
    <definedName name="A">#REF!</definedName>
    <definedName name="AAAAAAAAAAA" localSheetId="0">#REF!</definedName>
    <definedName name="AAAAAAAAAAA">#REF!</definedName>
    <definedName name="ANEXO12" localSheetId="0">#REF!</definedName>
    <definedName name="ANEXO12">#REF!</definedName>
    <definedName name="_xlnm.Print_Area" localSheetId="0">'Anexo GGCON '!$A$1:$H$125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 localSheetId="0">#REF!</definedName>
    <definedName name="dEMONS">#REF!</definedName>
    <definedName name="Despesas">[2]RecProprios!$E$1:$E$65536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onte">[2]Tabelas!$D$1:$D$3</definedName>
    <definedName name="fppfpfpfp" localSheetId="0">#REF!</definedName>
    <definedName name="fppfpfpfp">#REF!</definedName>
    <definedName name="ggg" localSheetId="0">#REF!</definedName>
    <definedName name="ggg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eiAutorizadora">[2]Tabelas!$F$1:$F$13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NatDesp">[2]Tabelas!$A$1:$A$6</definedName>
    <definedName name="o" localSheetId="0">#REF!</definedName>
    <definedName name="o">#REF!</definedName>
    <definedName name="tb" localSheetId="0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1" l="1"/>
  <c r="F106" i="1" s="1"/>
</calcChain>
</file>

<file path=xl/sharedStrings.xml><?xml version="1.0" encoding="utf-8"?>
<sst xmlns="http://schemas.openxmlformats.org/spreadsheetml/2006/main" count="366" uniqueCount="156">
  <si>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</si>
  <si>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</si>
  <si>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</si>
  <si>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</si>
  <si>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</si>
  <si>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rPr>
        <b/>
        <sz val="11"/>
        <rFont val="Calibri"/>
        <family val="2"/>
        <scheme val="minor"/>
      </rPr>
      <t>OBJETO:</t>
    </r>
    <r>
      <rPr>
        <sz val="11"/>
        <rFont val="Calibri"/>
        <family val="2"/>
        <scheme val="minor"/>
      </rPr>
      <t xml:space="preserve"> Custeio de Folha de pagamento, Material de consumo e Prestação de serviço, visando a continuidade do Atendimento Ambulatorial e de Internação do IMREA Vila Mariana para as pessoas com deficiência física incapacitante</t>
    </r>
  </si>
  <si>
    <r>
      <t xml:space="preserve">CONVÊNIO Nº : </t>
    </r>
    <r>
      <rPr>
        <sz val="11"/>
        <rFont val="Calibri"/>
        <family val="2"/>
        <scheme val="minor"/>
      </rPr>
      <t>539</t>
    </r>
    <r>
      <rPr>
        <sz val="11"/>
        <rFont val="Calibri"/>
        <family val="2"/>
      </rPr>
      <t>/2023</t>
    </r>
  </si>
  <si>
    <r>
      <t xml:space="preserve">TERMO ADITIVO Nº: </t>
    </r>
    <r>
      <rPr>
        <sz val="11"/>
        <rFont val="Calibri"/>
        <family val="2"/>
        <scheme val="minor"/>
      </rPr>
      <t>01</t>
    </r>
  </si>
  <si>
    <r>
      <t xml:space="preserve">EXERCÍCIO: </t>
    </r>
    <r>
      <rPr>
        <sz val="11"/>
        <color theme="1"/>
        <rFont val="Calibri"/>
        <family val="2"/>
        <scheme val="minor"/>
      </rPr>
      <t>JUNHO</t>
    </r>
    <r>
      <rPr>
        <sz val="11"/>
        <color indexed="8"/>
        <rFont val="Calibri"/>
        <family val="2"/>
      </rPr>
      <t>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</si>
  <si>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</si>
  <si>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</si>
  <si>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</si>
  <si>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</si>
  <si>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 </t>
    </r>
    <r>
      <rPr>
        <sz val="11"/>
        <color indexed="8"/>
        <rFont val="Calibri"/>
        <family val="2"/>
      </rPr>
      <t>R$ 2.247.797,63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</si>
  <si>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</si>
  <si>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</si>
  <si>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</si>
  <si>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</si>
  <si>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</si>
  <si>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</si>
  <si>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</si>
  <si>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</si>
  <si>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</si>
  <si>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</si>
  <si>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246333</t>
  </si>
  <si>
    <t>COOPERATIVA UNIAO SERV.DOS TAXITAS AUTONOMOS DE SÃO PAULO LT</t>
  </si>
  <si>
    <t>OUTROS SERVIÇOS DE TERCEIROS</t>
  </si>
  <si>
    <t>TED 33.814</t>
  </si>
  <si>
    <t>NF Nº 467500 (Parte)</t>
  </si>
  <si>
    <t>ALELO S.A</t>
  </si>
  <si>
    <t>RECURSOS HUMANOS (5)</t>
  </si>
  <si>
    <t>PAGTO 29.683</t>
  </si>
  <si>
    <t>NF Nº 2732173 (Parte)</t>
  </si>
  <si>
    <t xml:space="preserve">DOMICILI INDUSTRIA E COMERCIO DE ALIMENTOS LTDA             </t>
  </si>
  <si>
    <t>PAGTO 29.690 - TRF 71.202</t>
  </si>
  <si>
    <t>FOLHA ANALÍTICA</t>
  </si>
  <si>
    <t>ANDRE TADEU SUGAWARA</t>
  </si>
  <si>
    <t>TRF 71.202</t>
  </si>
  <si>
    <t>GFD (Parte)</t>
  </si>
  <si>
    <t>CAIXA ECONÔMICA FEDERAL</t>
  </si>
  <si>
    <t>PAGTO 29.666</t>
  </si>
  <si>
    <t>CLARA DA VEIGA</t>
  </si>
  <si>
    <t xml:space="preserve">TRF 206.218	</t>
  </si>
  <si>
    <t>FERNANDA MARTINS</t>
  </si>
  <si>
    <t>GABRIELLA SOUZA NAVES</t>
  </si>
  <si>
    <t>DARF (Parte)</t>
  </si>
  <si>
    <t>SECRETARIA DA RECEITA FEDERAL</t>
  </si>
  <si>
    <t>PAGTO 29.672</t>
  </si>
  <si>
    <t>PAGTO 29.667</t>
  </si>
  <si>
    <t>JENIFER MONTEIRO BASTOS</t>
  </si>
  <si>
    <t>LEANDRO HEIDY YOSHIOKA</t>
  </si>
  <si>
    <t>MARCELO HIDEKI FUJINO</t>
  </si>
  <si>
    <t>MARIANE TATEISHI</t>
  </si>
  <si>
    <t>MOISES DA CUNHA LIMA</t>
  </si>
  <si>
    <t>POLLYANNA PATRICIA SILVA MULLER</t>
  </si>
  <si>
    <t>RODRIGO LUIZ YAMAMOTO</t>
  </si>
  <si>
    <t>TATIANA AMODEO TUACEK</t>
  </si>
  <si>
    <t>VICTORIA BASSAN MINETO</t>
  </si>
  <si>
    <t>CARMEN CAROLINE ORRU</t>
  </si>
  <si>
    <t>NF Nº 246749</t>
  </si>
  <si>
    <t>TED 32.545</t>
  </si>
  <si>
    <t>FATURA Nº 4636</t>
  </si>
  <si>
    <t xml:space="preserve">HS LOCADORA DE VEICULOS LTDA ME                             </t>
  </si>
  <si>
    <t>LOCAÇÕES DIVERSAS</t>
  </si>
  <si>
    <t>PAGTO 32.551</t>
  </si>
  <si>
    <t>TIT. Nº 2025001654 (Parte)</t>
  </si>
  <si>
    <t xml:space="preserve">INDEPENDÊNCIA COOPERATIVA DE CRÉDITO                        </t>
  </si>
  <si>
    <t>PAGTO 29.688</t>
  </si>
  <si>
    <t>TIT. Nº 2025001670 (Parte)</t>
  </si>
  <si>
    <t xml:space="preserve">SANTANDER- FFM EMPRÉSTIMO                                   </t>
  </si>
  <si>
    <t>TIT. Nº 2025001660 (Parte)</t>
  </si>
  <si>
    <t>GP Nº 864/2025 (Parte)</t>
  </si>
  <si>
    <t xml:space="preserve">DEPARTAMENTO DE RH                                          </t>
  </si>
  <si>
    <t>PAGTO 29.683 - PAGTO 29.689</t>
  </si>
  <si>
    <t>RECIBO DE FÉRIAS</t>
  </si>
  <si>
    <t>KAMILLA ISIS BATISTA</t>
  </si>
  <si>
    <t>PAGTO 29.686</t>
  </si>
  <si>
    <t>COMPROVANTE</t>
  </si>
  <si>
    <t xml:space="preserve">BRUNO BERNARDO DOS SANTOS                                   </t>
  </si>
  <si>
    <t xml:space="preserve">DAYANE DE SOUZA OLIVEIRA                                    </t>
  </si>
  <si>
    <t xml:space="preserve">FERNANDA ALVES LIMA                                         </t>
  </si>
  <si>
    <t xml:space="preserve">MARIA APARECIDA DA SILVEIRA                                 </t>
  </si>
  <si>
    <t>PAGTO 33.829</t>
  </si>
  <si>
    <t xml:space="preserve">VANESSA DOS SANTOS REZENDE                                  </t>
  </si>
  <si>
    <t>NF Nº 844 (Parte)</t>
  </si>
  <si>
    <t>PAGTO 32.670</t>
  </si>
  <si>
    <t>DOC. Nº 1194437 (Parte)</t>
  </si>
  <si>
    <t xml:space="preserve">SINDICATO DOS ENFERMEIROS DO ESTADO DE SÃO PAULO </t>
  </si>
  <si>
    <t>DOC. Nº 1194399 (Parte)</t>
  </si>
  <si>
    <t>DOC. Nº 493239 (Parte)</t>
  </si>
  <si>
    <t xml:space="preserve">SINDICATO DOS FARMACÊUTICOS DO ESTADO DE SÃO PAULO </t>
  </si>
  <si>
    <t>DOC. Nº 275305 (Parte)</t>
  </si>
  <si>
    <t>SINDICATO DOS PROF. DE EDUCAÇÃO FÍSICA DO ESTADO DE SÃO PAULO E REGIÃO</t>
  </si>
  <si>
    <t>TIT. Nº 2025001721 (Parte)</t>
  </si>
  <si>
    <t xml:space="preserve">SINDICATO DOS MÉDICOS DO ESTADO DE SÃO PAULO </t>
  </si>
  <si>
    <t>FERNANDA TELES VIEIRA</t>
  </si>
  <si>
    <t>GISELE ALIDA DOS SANTOS</t>
  </si>
  <si>
    <t>HELBERTY CARLOS DOS SANTOS</t>
  </si>
  <si>
    <t>LUCA BACELLAR FERNANDES ADAN</t>
  </si>
  <si>
    <t>MARIA OLIVEIRA BRITO FERMIANO</t>
  </si>
  <si>
    <t>MICHELE RODRIGUES DA SILVA LEITE</t>
  </si>
  <si>
    <t>PAULO CESAR SANDLER</t>
  </si>
  <si>
    <t>ANTONIA VIEIRA PEDROSA</t>
  </si>
  <si>
    <t>CARLA CARDILLO</t>
  </si>
  <si>
    <t>CLECIO JOSE COSTA DOS SANTOS</t>
  </si>
  <si>
    <t>CRISLEY DOS SANTOS</t>
  </si>
  <si>
    <t>TED 21.629</t>
  </si>
  <si>
    <t>DEBORA CARLA CARVALHO</t>
  </si>
  <si>
    <t>ELISANGELA CRISTINA ALKMIM DA SILVA</t>
  </si>
  <si>
    <t>FERNANDA DE LIMA</t>
  </si>
  <si>
    <t>JULIANA VIANA MENDES</t>
  </si>
  <si>
    <t>LARISSA GIOVANNA RIBEIRO MENDONCA AZEVEDO</t>
  </si>
  <si>
    <t>MICHEL YASSUMATSU UEZU</t>
  </si>
  <si>
    <t>NATALIA MESSIAS DA COSTA</t>
  </si>
  <si>
    <t>REGINA HELENA FRANCA CERELLO</t>
  </si>
  <si>
    <t>RENATO COSTA DOS SANTOS</t>
  </si>
  <si>
    <t>ROSEMEIRE COSTA ARAUJO</t>
  </si>
  <si>
    <t>PAGTO 29.683 - PAGTO 29.686</t>
  </si>
  <si>
    <t>TAINAN DIAS DE CARVALHO</t>
  </si>
  <si>
    <t>FATURA (Parte)</t>
  </si>
  <si>
    <t xml:space="preserve">TELEFONICA BRASIL S.A                                       </t>
  </si>
  <si>
    <t>UTILIDADE PÚBLICA (7)</t>
  </si>
  <si>
    <t>PAGTO 32.537</t>
  </si>
  <si>
    <t>WELLINGTON MANOEL DE OLIVEIRA</t>
  </si>
  <si>
    <t>TIT. Nº 2025001868 (Parte)</t>
  </si>
  <si>
    <t>PAGTO 29.689</t>
  </si>
  <si>
    <t>PISO NACIONAL DE ENFERMAGEM</t>
  </si>
  <si>
    <t>TIT. Nº 2025001892 (Parte)</t>
  </si>
  <si>
    <t>ANA GABRIELA SANTOS SILVA</t>
  </si>
  <si>
    <t>ANTENOR BISPO DOS SANTOS SILVA</t>
  </si>
  <si>
    <t>DEISE SAMILE LEAL DE SOUZA</t>
  </si>
  <si>
    <t>EDUARDO AUGUSTO MATIAS</t>
  </si>
  <si>
    <t>FLAVIA KUHN</t>
  </si>
  <si>
    <t>JOSIANE CASTRO COSTA</t>
  </si>
  <si>
    <t>MAIRA YULI YANAGUITA YAMAMOTO</t>
  </si>
  <si>
    <t>MARCELLO SANTOS PINHEIRO</t>
  </si>
  <si>
    <t>SABRINA SAEMY TOME UCHIYAMA</t>
  </si>
  <si>
    <t>N/T</t>
  </si>
  <si>
    <t>CRÉDITO REF DÉBITO INDEVIDO - 29/04/25</t>
  </si>
  <si>
    <t>DÉBITO INDEVIDO - ACERTADO DIA 31/07/25</t>
  </si>
  <si>
    <t>DÉBITO REF CRÉDITO INDEVIDO - 14/03/25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</si>
  <si>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</si>
  <si>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</si>
  <si>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</si>
  <si>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</si>
  <si>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</si>
  <si>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</si>
  <si>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</si>
  <si>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</si>
  <si>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10 de setembro de 2025</t>
    </r>
  </si>
  <si>
    <r>
      <t xml:space="preserve">RESPONSÁVEL: </t>
    </r>
    <r>
      <rPr>
        <sz val="10"/>
        <rFont val="Calibri"/>
        <family val="2"/>
      </rPr>
      <t xml:space="preserve">Mauricio Akihiro Maki </t>
    </r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</si>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</sst>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4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5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6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3" fillId="0" borderId="2" xfId="1" applyFont="1" applyBorder="1" applyAlignment="1">
      <alignment horizontal="center" vertical="center"/>
    </xf>
    <xf numFmtId="14" fontId="13" fillId="0" borderId="2" xfId="7" applyNumberFormat="1" applyFont="1" applyBorder="1" applyAlignment="1">
      <alignment horizontal="center" vertical="center"/>
    </xf>
    <xf numFmtId="0" fontId="13" fillId="0" borderId="2" xfId="7" applyFont="1" applyBorder="1" applyAlignment="1">
      <alignment horizontal="left" vertical="center"/>
    </xf>
    <xf numFmtId="0" fontId="13" fillId="0" borderId="2" xfId="7" applyFont="1" applyBorder="1" applyAlignment="1">
      <alignment vertical="center"/>
    </xf>
    <xf numFmtId="164" fontId="13" fillId="0" borderId="2" xfId="7" applyNumberFormat="1" applyFont="1" applyBorder="1" applyAlignment="1">
      <alignment vertical="center"/>
    </xf>
    <xf numFmtId="164" fontId="13" fillId="0" borderId="2" xfId="7" applyNumberFormat="1" applyFont="1" applyBorder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6" fillId="0" borderId="3" xfId="1" applyFont="1" applyBorder="1" applyAlignment="1">
      <alignment vertical="center"/>
    </xf>
    <xf numFmtId="4" fontId="17" fillId="0" borderId="4" xfId="1" applyNumberFormat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4" fontId="16" fillId="0" borderId="5" xfId="1" applyNumberFormat="1" applyFont="1" applyBorder="1" applyAlignment="1">
      <alignment horizontal="right" vertical="center"/>
    </xf>
    <xf numFmtId="164" fontId="13" fillId="0" borderId="0" xfId="6" applyNumberFormat="1" applyFont="1" applyAlignment="1">
      <alignment horizontal="center" vertical="center"/>
    </xf>
    <xf numFmtId="14" fontId="13" fillId="0" borderId="0" xfId="6" applyNumberFormat="1" applyFont="1" applyAlignment="1">
      <alignment horizontal="center" vertical="center"/>
    </xf>
    <xf numFmtId="0" fontId="16" fillId="0" borderId="6" xfId="1" applyFont="1" applyBorder="1" applyAlignment="1">
      <alignment vertical="center"/>
    </xf>
    <xf numFmtId="0" fontId="16" fillId="0" borderId="7" xfId="1" applyFont="1" applyBorder="1" applyAlignment="1">
      <alignment vertical="center"/>
    </xf>
    <xf numFmtId="4" fontId="17" fillId="0" borderId="0" xfId="1" applyNumberFormat="1" applyFont="1" applyAlignment="1">
      <alignment vertical="center"/>
    </xf>
    <xf numFmtId="0" fontId="16" fillId="0" borderId="4" xfId="1" applyFont="1" applyBorder="1" applyAlignment="1">
      <alignment vertical="center"/>
    </xf>
    <xf numFmtId="0" fontId="17" fillId="0" borderId="4" xfId="1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16" fillId="0" borderId="4" xfId="1" applyFont="1" applyBorder="1" applyAlignment="1">
      <alignment horizontal="left" vertical="center"/>
    </xf>
    <xf numFmtId="0" fontId="16" fillId="0" borderId="0" xfId="1" applyFont="1" applyAlignment="1">
      <alignment vertical="center"/>
    </xf>
    <xf numFmtId="4" fontId="16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6" applyNumberFormat="1" applyFont="1" applyAlignment="1">
      <alignment vertical="center"/>
    </xf>
    <xf numFmtId="0" fontId="20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43" fontId="6" fillId="0" borderId="0" xfId="1" applyNumberFormat="1" applyFont="1" applyAlignment="1">
      <alignment vertical="center"/>
    </xf>
    <xf numFmtId="0" fontId="20" fillId="0" borderId="1" xfId="8" applyFont="1" applyBorder="1" applyAlignment="1">
      <alignment vertical="center"/>
    </xf>
    <xf numFmtId="0" fontId="6" fillId="0" borderId="1" xfId="8" applyFont="1" applyBorder="1" applyAlignment="1">
      <alignment vertical="center"/>
    </xf>
    <xf numFmtId="4" fontId="1" fillId="0" borderId="0" xfId="1" applyNumberFormat="1" applyAlignment="1">
      <alignment vertical="center"/>
    </xf>
    <xf numFmtId="0" fontId="20" fillId="0" borderId="8" xfId="9" applyFont="1" applyBorder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14" fillId="0" borderId="1" xfId="1" applyFont="1" applyBorder="1" applyAlignment="1">
      <alignment vertical="center"/>
    </xf>
    <xf numFmtId="0" fontId="14" fillId="0" borderId="0" xfId="1" applyFont="1" applyAlignment="1">
      <alignment vertical="center" wrapText="1"/>
    </xf>
  </cellXfs>
  <cellStyles count="10">
    <cellStyle name="Normal" xfId="0" builtinId="0"/>
    <cellStyle name="Normal 2 2 2 2 12 2" xfId="6" xr:uid="{3CCB2840-7087-4F3B-B950-E4900CE38238}"/>
    <cellStyle name="Normal 2 2 2 2 12 2 2" xfId="7" xr:uid="{21EE7842-5CA6-4E30-A3DF-AED2DF7B9F81}"/>
    <cellStyle name="Normal 3 2 2 3 5 2" xfId="2" xr:uid="{92FAE085-8850-42A2-AD7E-227B498BCA3A}"/>
    <cellStyle name="Normal 3 3 3 5 2" xfId="9" xr:uid="{A782A4FC-B75E-41A6-8176-9DCBA5E31EF2}"/>
    <cellStyle name="Normal 3 3 5 2" xfId="8" xr:uid="{AC97C8BB-ADF1-4AD3-A44B-56991058CE4C}"/>
    <cellStyle name="Normal 4 3 2 2 3 4 2" xfId="5" xr:uid="{92A0C396-83AA-4D3A-8F8C-203B1AE80C9C}"/>
    <cellStyle name="Normal 4 3 2 3 2 2 2 4 5 2" xfId="4" xr:uid="{CE252D61-A78E-407D-A24D-CD7606A4FC53}"/>
    <cellStyle name="Normal 4 3 2 3 2 3 4 5 2" xfId="1" xr:uid="{7F8C93CD-FEDB-4DEF-9586-B9FB1DF2DEB3}"/>
    <cellStyle name="Normal 4 3 3 3 4 2" xfId="3" xr:uid="{E9A5C9BC-5AC7-4A83-BE10-B594FBF6FA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EBC89085-3B63-49D8-B92E-B4FEC7046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3%20-%20IMREA%20V.%20MARIANA%20&#8211;%202024\06%20-%20Junho_25\87.553%20-%20TA01%20-%20CONV%205392023%20-%20SES-%20IMREA%20V.%20MARIANA%20&#8211;%202024%2006.xlsx" TargetMode="External"/><Relationship Id="rId1" Type="http://schemas.openxmlformats.org/officeDocument/2006/relationships/externalLinkPath" Target="/Controladoria/Projetos%20Controladoria/Subven&#231;&#245;es/SES/ativas/SES%20-%202025/1%20-%20CONV&#202;NIOS/87.553%20-%20IMREA%20V.%20MARIANA%20&#8211;%202024/06%20-%20Junho_25/87.553%20-%20TA01%20-%20CONV%205392023%20-%20SES-%20IMREA%20V.%20MARIANA%20&#8211;%202024%20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TED"/>
      <sheetName val="DBT"/>
      <sheetName val="Composição"/>
      <sheetName val="Pré-Prestação"/>
      <sheetName val="Anexo GGCON "/>
      <sheetName val="CONCILIAÇÃO BANCÁRIA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B8074-D4F4-4303-8910-2B5CE1D99302}">
  <sheetPr>
    <tabColor rgb="FFFFFF00"/>
  </sheetPr>
  <dimension ref="A1:K125"/>
  <sheetViews>
    <sheetView tabSelected="1" workbookViewId="0">
      <selection activeCell="L26" sqref="L26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4.85546875" style="2" customWidth="1"/>
    <col min="4" max="4" width="52.5703125" style="2" customWidth="1"/>
    <col min="5" max="5" width="24.85546875" style="2" customWidth="1"/>
    <col min="6" max="6" width="12.28515625" style="2" customWidth="1"/>
    <col min="7" max="7" width="21.42578125" style="2" customWidth="1"/>
    <col min="8" max="8" width="16.5703125" style="2" customWidth="1"/>
    <col min="9" max="9" width="12.42578125" style="2" customWidth="1"/>
    <col min="10" max="10" width="9.42578125" style="2" customWidth="1"/>
    <col min="11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25">
      <c r="B4" s="4"/>
      <c r="C4" s="5"/>
      <c r="D4" s="5"/>
    </row>
    <row r="5" spans="1:8" ht="18" customHeight="1" x14ac:dyDescent="0.25">
      <c r="A5" s="6" t="s">
        <v>3</v>
      </c>
      <c r="B5" s="4"/>
      <c r="C5" s="4"/>
      <c r="D5" s="4"/>
    </row>
    <row r="6" spans="1:8" ht="18" customHeight="1" x14ac:dyDescent="0.25">
      <c r="A6" s="6" t="s">
        <v>4</v>
      </c>
      <c r="B6" s="7"/>
      <c r="C6" s="4"/>
      <c r="D6" s="4"/>
    </row>
    <row r="7" spans="1:8" ht="32.25" customHeight="1" x14ac:dyDescent="0.25">
      <c r="A7" s="8" t="s">
        <v>5</v>
      </c>
      <c r="B7" s="8"/>
      <c r="C7" s="8"/>
      <c r="D7" s="8"/>
      <c r="E7" s="8"/>
      <c r="F7" s="8"/>
      <c r="G7" s="8"/>
      <c r="H7" s="8"/>
    </row>
    <row r="8" spans="1:8" ht="18" customHeight="1" x14ac:dyDescent="0.25">
      <c r="A8" s="9" t="s">
        <v>6</v>
      </c>
      <c r="B8" s="10"/>
      <c r="C8" s="10"/>
      <c r="D8" s="11" t="s">
        <v>7</v>
      </c>
    </row>
    <row r="9" spans="1:8" ht="18" customHeight="1" x14ac:dyDescent="0.25">
      <c r="A9" s="12" t="s">
        <v>8</v>
      </c>
      <c r="B9" s="4"/>
      <c r="C9" s="4"/>
      <c r="D9" s="4"/>
    </row>
    <row r="10" spans="1:8" ht="18" customHeight="1" x14ac:dyDescent="0.25">
      <c r="A10" s="6" t="s">
        <v>9</v>
      </c>
      <c r="B10" s="4"/>
      <c r="C10" s="4"/>
      <c r="D10" s="4"/>
    </row>
    <row r="11" spans="1:8" ht="18" customHeight="1" x14ac:dyDescent="0.25">
      <c r="A11" s="6" t="s">
        <v>10</v>
      </c>
      <c r="B11" s="4"/>
      <c r="C11" s="4"/>
      <c r="D11" s="4"/>
    </row>
    <row r="12" spans="1:8" ht="18" customHeight="1" x14ac:dyDescent="0.25">
      <c r="A12" s="6" t="s">
        <v>11</v>
      </c>
      <c r="B12" s="4"/>
      <c r="C12" s="4"/>
      <c r="D12" s="4"/>
      <c r="G12" s="13"/>
      <c r="H12" s="13"/>
    </row>
    <row r="13" spans="1:8" ht="18" customHeight="1" x14ac:dyDescent="0.25">
      <c r="A13" s="14" t="s">
        <v>12</v>
      </c>
      <c r="B13" s="4"/>
      <c r="C13" s="4"/>
      <c r="D13" s="4"/>
    </row>
    <row r="14" spans="1:8" ht="18" customHeight="1" x14ac:dyDescent="0.25">
      <c r="A14" s="6" t="s">
        <v>13</v>
      </c>
      <c r="B14" s="4"/>
      <c r="C14" s="15"/>
      <c r="D14" s="4"/>
      <c r="E14" s="16"/>
    </row>
    <row r="15" spans="1:8" ht="18" customHeight="1" x14ac:dyDescent="0.25">
      <c r="A15" s="6" t="s">
        <v>14</v>
      </c>
      <c r="B15" s="4"/>
      <c r="C15" s="17"/>
      <c r="D15" s="4"/>
    </row>
    <row r="16" spans="1:8" ht="3" customHeight="1" x14ac:dyDescent="0.25">
      <c r="A16" s="18"/>
      <c r="B16" s="19"/>
      <c r="C16" s="20"/>
      <c r="D16" s="19"/>
      <c r="E16" s="21"/>
      <c r="F16" s="21"/>
      <c r="G16" s="21"/>
      <c r="H16" s="21"/>
    </row>
    <row r="17" spans="1:11" ht="12.75" customHeight="1" x14ac:dyDescent="0.25">
      <c r="A17" s="22" t="s">
        <v>15</v>
      </c>
      <c r="B17" s="23"/>
      <c r="C17" s="23"/>
      <c r="D17" s="23"/>
      <c r="E17" s="22"/>
      <c r="F17" s="22"/>
      <c r="G17" s="22"/>
      <c r="H17" s="22"/>
    </row>
    <row r="18" spans="1:11" s="21" customFormat="1" ht="25.5" customHeight="1" x14ac:dyDescent="0.25">
      <c r="A18" s="24" t="s">
        <v>16</v>
      </c>
      <c r="B18" s="25" t="s">
        <v>17</v>
      </c>
      <c r="C18" s="25" t="s">
        <v>18</v>
      </c>
      <c r="D18" s="25" t="s">
        <v>19</v>
      </c>
      <c r="E18" s="24" t="s">
        <v>20</v>
      </c>
      <c r="F18" s="26" t="s">
        <v>21</v>
      </c>
      <c r="G18" s="24" t="s">
        <v>22</v>
      </c>
      <c r="H18" s="24" t="s">
        <v>23</v>
      </c>
      <c r="I18" s="27"/>
      <c r="J18" s="27"/>
    </row>
    <row r="19" spans="1:11" s="19" customFormat="1" ht="13.5" customHeight="1" x14ac:dyDescent="0.25">
      <c r="A19" s="28">
        <v>1</v>
      </c>
      <c r="B19" s="29">
        <v>45793</v>
      </c>
      <c r="C19" s="30" t="s">
        <v>24</v>
      </c>
      <c r="D19" s="31" t="s">
        <v>25</v>
      </c>
      <c r="E19" s="31" t="s">
        <v>26</v>
      </c>
      <c r="F19" s="32">
        <v>883.15</v>
      </c>
      <c r="G19" s="33" t="s">
        <v>27</v>
      </c>
      <c r="H19" s="29">
        <v>45814</v>
      </c>
      <c r="K19" s="34"/>
    </row>
    <row r="20" spans="1:11" s="19" customFormat="1" ht="13.5" customHeight="1" x14ac:dyDescent="0.25">
      <c r="A20" s="28">
        <v>2</v>
      </c>
      <c r="B20" s="29">
        <v>45796</v>
      </c>
      <c r="C20" s="30" t="s">
        <v>28</v>
      </c>
      <c r="D20" s="31" t="s">
        <v>29</v>
      </c>
      <c r="E20" s="31" t="s">
        <v>30</v>
      </c>
      <c r="F20" s="32">
        <v>71352</v>
      </c>
      <c r="G20" s="33" t="s">
        <v>31</v>
      </c>
      <c r="H20" s="29">
        <v>45838</v>
      </c>
      <c r="K20" s="34"/>
    </row>
    <row r="21" spans="1:11" s="19" customFormat="1" ht="13.5" customHeight="1" x14ac:dyDescent="0.25">
      <c r="A21" s="28">
        <v>3</v>
      </c>
      <c r="B21" s="29">
        <v>45803</v>
      </c>
      <c r="C21" s="30" t="s">
        <v>32</v>
      </c>
      <c r="D21" s="31" t="s">
        <v>33</v>
      </c>
      <c r="E21" s="31" t="s">
        <v>30</v>
      </c>
      <c r="F21" s="32">
        <v>30170.76</v>
      </c>
      <c r="G21" s="33" t="s">
        <v>34</v>
      </c>
      <c r="H21" s="29">
        <v>45838</v>
      </c>
      <c r="K21" s="34"/>
    </row>
    <row r="22" spans="1:11" s="19" customFormat="1" ht="13.5" customHeight="1" x14ac:dyDescent="0.25">
      <c r="A22" s="28">
        <v>4</v>
      </c>
      <c r="B22" s="29">
        <v>45808</v>
      </c>
      <c r="C22" s="30" t="s">
        <v>35</v>
      </c>
      <c r="D22" s="31" t="s">
        <v>36</v>
      </c>
      <c r="E22" s="31" t="s">
        <v>30</v>
      </c>
      <c r="F22" s="32">
        <v>-3119.6261880000002</v>
      </c>
      <c r="G22" s="33" t="s">
        <v>37</v>
      </c>
      <c r="H22" s="29">
        <v>45835</v>
      </c>
      <c r="K22" s="34"/>
    </row>
    <row r="23" spans="1:11" s="19" customFormat="1" ht="13.5" customHeight="1" x14ac:dyDescent="0.25">
      <c r="A23" s="28">
        <v>5</v>
      </c>
      <c r="B23" s="29">
        <v>45808</v>
      </c>
      <c r="C23" s="30" t="s">
        <v>38</v>
      </c>
      <c r="D23" s="31" t="s">
        <v>39</v>
      </c>
      <c r="E23" s="31" t="s">
        <v>30</v>
      </c>
      <c r="F23" s="32">
        <v>104616.08</v>
      </c>
      <c r="G23" s="33" t="s">
        <v>40</v>
      </c>
      <c r="H23" s="29">
        <v>45826</v>
      </c>
      <c r="K23" s="34"/>
    </row>
    <row r="24" spans="1:11" s="19" customFormat="1" ht="13.5" customHeight="1" x14ac:dyDescent="0.25">
      <c r="A24" s="28">
        <v>6</v>
      </c>
      <c r="B24" s="29">
        <v>45808</v>
      </c>
      <c r="C24" s="30" t="s">
        <v>35</v>
      </c>
      <c r="D24" s="31" t="s">
        <v>41</v>
      </c>
      <c r="E24" s="31" t="s">
        <v>30</v>
      </c>
      <c r="F24" s="32">
        <v>3225.5</v>
      </c>
      <c r="G24" s="33" t="s">
        <v>42</v>
      </c>
      <c r="H24" s="29">
        <v>45835</v>
      </c>
      <c r="K24" s="34"/>
    </row>
    <row r="25" spans="1:11" s="19" customFormat="1" ht="13.5" customHeight="1" x14ac:dyDescent="0.25">
      <c r="A25" s="28">
        <v>7</v>
      </c>
      <c r="B25" s="29">
        <v>45808</v>
      </c>
      <c r="C25" s="30" t="s">
        <v>35</v>
      </c>
      <c r="D25" s="31" t="s">
        <v>43</v>
      </c>
      <c r="E25" s="31" t="s">
        <v>30</v>
      </c>
      <c r="F25" s="32">
        <v>-3461.6195020000005</v>
      </c>
      <c r="G25" s="33" t="s">
        <v>37</v>
      </c>
      <c r="H25" s="29">
        <v>45835</v>
      </c>
      <c r="K25" s="34"/>
    </row>
    <row r="26" spans="1:11" s="19" customFormat="1" ht="13.5" customHeight="1" x14ac:dyDescent="0.25">
      <c r="A26" s="28">
        <v>8</v>
      </c>
      <c r="B26" s="29">
        <v>45808</v>
      </c>
      <c r="C26" s="30" t="s">
        <v>35</v>
      </c>
      <c r="D26" s="31" t="s">
        <v>44</v>
      </c>
      <c r="E26" s="31" t="s">
        <v>30</v>
      </c>
      <c r="F26" s="32">
        <v>4838.25</v>
      </c>
      <c r="G26" s="33" t="s">
        <v>42</v>
      </c>
      <c r="H26" s="29">
        <v>45835</v>
      </c>
      <c r="K26" s="34"/>
    </row>
    <row r="27" spans="1:11" s="19" customFormat="1" ht="13.5" customHeight="1" x14ac:dyDescent="0.25">
      <c r="A27" s="28">
        <v>9</v>
      </c>
      <c r="B27" s="29">
        <v>45808</v>
      </c>
      <c r="C27" s="30" t="s">
        <v>45</v>
      </c>
      <c r="D27" s="31" t="s">
        <v>46</v>
      </c>
      <c r="E27" s="31" t="s">
        <v>30</v>
      </c>
      <c r="F27" s="32">
        <v>86670.84</v>
      </c>
      <c r="G27" s="33" t="s">
        <v>47</v>
      </c>
      <c r="H27" s="29">
        <v>45828</v>
      </c>
      <c r="K27" s="34"/>
    </row>
    <row r="28" spans="1:11" s="19" customFormat="1" ht="13.5" customHeight="1" x14ac:dyDescent="0.25">
      <c r="A28" s="28">
        <v>10</v>
      </c>
      <c r="B28" s="29">
        <v>45808</v>
      </c>
      <c r="C28" s="30" t="s">
        <v>45</v>
      </c>
      <c r="D28" s="31" t="s">
        <v>46</v>
      </c>
      <c r="E28" s="31" t="s">
        <v>30</v>
      </c>
      <c r="F28" s="32">
        <v>153337.5</v>
      </c>
      <c r="G28" s="33" t="s">
        <v>48</v>
      </c>
      <c r="H28" s="29">
        <v>45828</v>
      </c>
      <c r="K28" s="34"/>
    </row>
    <row r="29" spans="1:11" s="19" customFormat="1" ht="13.5" customHeight="1" x14ac:dyDescent="0.25">
      <c r="A29" s="28">
        <v>11</v>
      </c>
      <c r="B29" s="29">
        <v>45808</v>
      </c>
      <c r="C29" s="30" t="s">
        <v>35</v>
      </c>
      <c r="D29" s="31" t="s">
        <v>49</v>
      </c>
      <c r="E29" s="31" t="s">
        <v>30</v>
      </c>
      <c r="F29" s="32">
        <v>-4000</v>
      </c>
      <c r="G29" s="33" t="s">
        <v>37</v>
      </c>
      <c r="H29" s="29">
        <v>45835</v>
      </c>
      <c r="K29" s="34"/>
    </row>
    <row r="30" spans="1:11" s="19" customFormat="1" ht="13.5" customHeight="1" x14ac:dyDescent="0.25">
      <c r="A30" s="28">
        <v>12</v>
      </c>
      <c r="B30" s="29">
        <v>45808</v>
      </c>
      <c r="C30" s="30" t="s">
        <v>35</v>
      </c>
      <c r="D30" s="31" t="s">
        <v>50</v>
      </c>
      <c r="E30" s="31" t="s">
        <v>30</v>
      </c>
      <c r="F30" s="32">
        <v>-79.811772000000005</v>
      </c>
      <c r="G30" s="33" t="s">
        <v>37</v>
      </c>
      <c r="H30" s="29">
        <v>45835</v>
      </c>
      <c r="K30" s="34"/>
    </row>
    <row r="31" spans="1:11" s="19" customFormat="1" ht="13.5" customHeight="1" x14ac:dyDescent="0.25">
      <c r="A31" s="28">
        <v>13</v>
      </c>
      <c r="B31" s="29">
        <v>45808</v>
      </c>
      <c r="C31" s="30" t="s">
        <v>35</v>
      </c>
      <c r="D31" s="31" t="s">
        <v>51</v>
      </c>
      <c r="E31" s="31" t="s">
        <v>30</v>
      </c>
      <c r="F31" s="32">
        <v>-73.257555999999994</v>
      </c>
      <c r="G31" s="33" t="s">
        <v>37</v>
      </c>
      <c r="H31" s="29">
        <v>45835</v>
      </c>
      <c r="K31" s="34"/>
    </row>
    <row r="32" spans="1:11" s="19" customFormat="1" ht="13.5" customHeight="1" x14ac:dyDescent="0.25">
      <c r="A32" s="28">
        <v>14</v>
      </c>
      <c r="B32" s="29">
        <v>45808</v>
      </c>
      <c r="C32" s="30" t="s">
        <v>35</v>
      </c>
      <c r="D32" s="31" t="s">
        <v>52</v>
      </c>
      <c r="E32" s="31" t="s">
        <v>30</v>
      </c>
      <c r="F32" s="32">
        <v>-4829.6959740000002</v>
      </c>
      <c r="G32" s="33" t="s">
        <v>37</v>
      </c>
      <c r="H32" s="29">
        <v>45835</v>
      </c>
      <c r="K32" s="34"/>
    </row>
    <row r="33" spans="1:11" s="19" customFormat="1" ht="13.5" customHeight="1" x14ac:dyDescent="0.25">
      <c r="A33" s="28">
        <v>15</v>
      </c>
      <c r="B33" s="29">
        <v>45808</v>
      </c>
      <c r="C33" s="30" t="s">
        <v>35</v>
      </c>
      <c r="D33" s="31" t="s">
        <v>53</v>
      </c>
      <c r="E33" s="31" t="s">
        <v>30</v>
      </c>
      <c r="F33" s="32">
        <v>-840.462084</v>
      </c>
      <c r="G33" s="33" t="s">
        <v>37</v>
      </c>
      <c r="H33" s="29">
        <v>45835</v>
      </c>
      <c r="K33" s="34"/>
    </row>
    <row r="34" spans="1:11" s="19" customFormat="1" ht="13.5" customHeight="1" x14ac:dyDescent="0.25">
      <c r="A34" s="28">
        <v>16</v>
      </c>
      <c r="B34" s="29">
        <v>45808</v>
      </c>
      <c r="C34" s="30" t="s">
        <v>35</v>
      </c>
      <c r="D34" s="31" t="s">
        <v>54</v>
      </c>
      <c r="E34" s="31" t="s">
        <v>30</v>
      </c>
      <c r="F34" s="32">
        <v>8063.75</v>
      </c>
      <c r="G34" s="33" t="s">
        <v>42</v>
      </c>
      <c r="H34" s="29">
        <v>45835</v>
      </c>
      <c r="K34" s="34"/>
    </row>
    <row r="35" spans="1:11" s="19" customFormat="1" ht="13.5" customHeight="1" x14ac:dyDescent="0.25">
      <c r="A35" s="28">
        <v>17</v>
      </c>
      <c r="B35" s="29">
        <v>45808</v>
      </c>
      <c r="C35" s="30" t="s">
        <v>35</v>
      </c>
      <c r="D35" s="31" t="s">
        <v>55</v>
      </c>
      <c r="E35" s="31" t="s">
        <v>30</v>
      </c>
      <c r="F35" s="32">
        <v>3225.5</v>
      </c>
      <c r="G35" s="33" t="s">
        <v>42</v>
      </c>
      <c r="H35" s="29">
        <v>45835</v>
      </c>
      <c r="K35" s="34"/>
    </row>
    <row r="36" spans="1:11" s="19" customFormat="1" ht="13.5" customHeight="1" x14ac:dyDescent="0.25">
      <c r="A36" s="28">
        <v>18</v>
      </c>
      <c r="B36" s="29">
        <v>45808</v>
      </c>
      <c r="C36" s="30" t="s">
        <v>35</v>
      </c>
      <c r="D36" s="31" t="s">
        <v>56</v>
      </c>
      <c r="E36" s="31" t="s">
        <v>30</v>
      </c>
      <c r="F36" s="32">
        <v>-4000</v>
      </c>
      <c r="G36" s="33" t="s">
        <v>37</v>
      </c>
      <c r="H36" s="29">
        <v>45835</v>
      </c>
      <c r="K36" s="34"/>
    </row>
    <row r="37" spans="1:11" s="19" customFormat="1" ht="13.5" customHeight="1" x14ac:dyDescent="0.25">
      <c r="A37" s="28">
        <v>19</v>
      </c>
      <c r="B37" s="29">
        <v>45808</v>
      </c>
      <c r="C37" s="30" t="s">
        <v>35</v>
      </c>
      <c r="D37" s="31" t="s">
        <v>57</v>
      </c>
      <c r="E37" s="31" t="s">
        <v>30</v>
      </c>
      <c r="F37" s="32">
        <v>-2000</v>
      </c>
      <c r="G37" s="33" t="s">
        <v>37</v>
      </c>
      <c r="H37" s="29">
        <v>45835</v>
      </c>
      <c r="K37" s="34"/>
    </row>
    <row r="38" spans="1:11" s="19" customFormat="1" ht="13.5" customHeight="1" x14ac:dyDescent="0.25">
      <c r="A38" s="28">
        <v>20</v>
      </c>
      <c r="B38" s="29">
        <v>45808</v>
      </c>
      <c r="C38" s="30" t="s">
        <v>35</v>
      </c>
      <c r="D38" s="31" t="s">
        <v>58</v>
      </c>
      <c r="E38" s="31" t="s">
        <v>30</v>
      </c>
      <c r="F38" s="32">
        <v>-274.38683399999996</v>
      </c>
      <c r="G38" s="33" t="s">
        <v>37</v>
      </c>
      <c r="H38" s="29">
        <v>45835</v>
      </c>
      <c r="K38" s="34"/>
    </row>
    <row r="39" spans="1:11" s="19" customFormat="1" ht="13.5" customHeight="1" x14ac:dyDescent="0.25">
      <c r="A39" s="28">
        <v>21</v>
      </c>
      <c r="B39" s="29">
        <v>45811</v>
      </c>
      <c r="C39" s="30" t="s">
        <v>59</v>
      </c>
      <c r="D39" s="31" t="s">
        <v>25</v>
      </c>
      <c r="E39" s="31" t="s">
        <v>26</v>
      </c>
      <c r="F39" s="32">
        <v>598.74</v>
      </c>
      <c r="G39" s="33" t="s">
        <v>60</v>
      </c>
      <c r="H39" s="29">
        <v>45838</v>
      </c>
      <c r="K39" s="34"/>
    </row>
    <row r="40" spans="1:11" s="19" customFormat="1" ht="13.5" customHeight="1" x14ac:dyDescent="0.25">
      <c r="A40" s="28">
        <v>22</v>
      </c>
      <c r="B40" s="29">
        <v>45811</v>
      </c>
      <c r="C40" s="30" t="s">
        <v>61</v>
      </c>
      <c r="D40" s="31" t="s">
        <v>62</v>
      </c>
      <c r="E40" s="31" t="s">
        <v>63</v>
      </c>
      <c r="F40" s="32">
        <v>1068.0999999999999</v>
      </c>
      <c r="G40" s="33" t="s">
        <v>64</v>
      </c>
      <c r="H40" s="29">
        <v>45838</v>
      </c>
      <c r="K40" s="34"/>
    </row>
    <row r="41" spans="1:11" s="19" customFormat="1" ht="13.5" customHeight="1" x14ac:dyDescent="0.25">
      <c r="A41" s="28">
        <v>23</v>
      </c>
      <c r="B41" s="29">
        <v>45813</v>
      </c>
      <c r="C41" s="30" t="s">
        <v>65</v>
      </c>
      <c r="D41" s="31" t="s">
        <v>66</v>
      </c>
      <c r="E41" s="31" t="s">
        <v>30</v>
      </c>
      <c r="F41" s="32">
        <v>1351.07</v>
      </c>
      <c r="G41" s="33" t="s">
        <v>67</v>
      </c>
      <c r="H41" s="29">
        <v>45818</v>
      </c>
      <c r="K41" s="34"/>
    </row>
    <row r="42" spans="1:11" s="19" customFormat="1" ht="13.5" customHeight="1" x14ac:dyDescent="0.25">
      <c r="A42" s="28">
        <v>24</v>
      </c>
      <c r="B42" s="29">
        <v>45813</v>
      </c>
      <c r="C42" s="30" t="s">
        <v>68</v>
      </c>
      <c r="D42" s="31" t="s">
        <v>69</v>
      </c>
      <c r="E42" s="31" t="s">
        <v>30</v>
      </c>
      <c r="F42" s="32">
        <v>61249.74</v>
      </c>
      <c r="G42" s="33" t="s">
        <v>67</v>
      </c>
      <c r="H42" s="29">
        <v>45818</v>
      </c>
      <c r="K42" s="34"/>
    </row>
    <row r="43" spans="1:11" s="19" customFormat="1" ht="13.5" customHeight="1" x14ac:dyDescent="0.25">
      <c r="A43" s="28">
        <v>25</v>
      </c>
      <c r="B43" s="29">
        <v>45813</v>
      </c>
      <c r="C43" s="30" t="s">
        <v>70</v>
      </c>
      <c r="D43" s="31" t="s">
        <v>66</v>
      </c>
      <c r="E43" s="31" t="s">
        <v>30</v>
      </c>
      <c r="F43" s="32">
        <v>90</v>
      </c>
      <c r="G43" s="33" t="s">
        <v>37</v>
      </c>
      <c r="H43" s="29">
        <v>45818</v>
      </c>
      <c r="K43" s="34"/>
    </row>
    <row r="44" spans="1:11" s="19" customFormat="1" ht="13.5" customHeight="1" x14ac:dyDescent="0.25">
      <c r="A44" s="28">
        <v>26</v>
      </c>
      <c r="B44" s="29">
        <v>45814</v>
      </c>
      <c r="C44" s="30" t="s">
        <v>71</v>
      </c>
      <c r="D44" s="31" t="s">
        <v>72</v>
      </c>
      <c r="E44" s="31" t="s">
        <v>30</v>
      </c>
      <c r="F44" s="32">
        <v>974995.33</v>
      </c>
      <c r="G44" s="33" t="s">
        <v>73</v>
      </c>
      <c r="H44" s="29">
        <v>45814</v>
      </c>
      <c r="K44" s="34"/>
    </row>
    <row r="45" spans="1:11" s="19" customFormat="1" ht="13.5" customHeight="1" x14ac:dyDescent="0.25">
      <c r="A45" s="28">
        <v>27</v>
      </c>
      <c r="B45" s="29">
        <v>45814</v>
      </c>
      <c r="C45" s="30" t="s">
        <v>74</v>
      </c>
      <c r="D45" s="31" t="s">
        <v>75</v>
      </c>
      <c r="E45" s="31" t="s">
        <v>30</v>
      </c>
      <c r="F45" s="32">
        <v>2089.06</v>
      </c>
      <c r="G45" s="33" t="s">
        <v>76</v>
      </c>
      <c r="H45" s="29">
        <v>45814</v>
      </c>
      <c r="K45" s="34"/>
    </row>
    <row r="46" spans="1:11" s="19" customFormat="1" ht="13.5" customHeight="1" x14ac:dyDescent="0.25">
      <c r="A46" s="28">
        <v>28</v>
      </c>
      <c r="B46" s="29">
        <v>45814</v>
      </c>
      <c r="C46" s="30" t="s">
        <v>77</v>
      </c>
      <c r="D46" s="31" t="s">
        <v>78</v>
      </c>
      <c r="E46" s="31" t="s">
        <v>30</v>
      </c>
      <c r="F46" s="32">
        <v>1823.7</v>
      </c>
      <c r="G46" s="33" t="s">
        <v>27</v>
      </c>
      <c r="H46" s="29">
        <v>45814</v>
      </c>
      <c r="K46" s="34"/>
    </row>
    <row r="47" spans="1:11" s="19" customFormat="1" ht="13.5" customHeight="1" x14ac:dyDescent="0.25">
      <c r="A47" s="28">
        <v>29</v>
      </c>
      <c r="B47" s="29">
        <v>45814</v>
      </c>
      <c r="C47" s="30" t="s">
        <v>77</v>
      </c>
      <c r="D47" s="31" t="s">
        <v>79</v>
      </c>
      <c r="E47" s="31" t="s">
        <v>30</v>
      </c>
      <c r="F47" s="32">
        <v>439.54</v>
      </c>
      <c r="G47" s="33" t="s">
        <v>27</v>
      </c>
      <c r="H47" s="29">
        <v>45814</v>
      </c>
      <c r="K47" s="34"/>
    </row>
    <row r="48" spans="1:11" s="19" customFormat="1" ht="13.5" customHeight="1" x14ac:dyDescent="0.25">
      <c r="A48" s="28">
        <v>30</v>
      </c>
      <c r="B48" s="29">
        <v>45814</v>
      </c>
      <c r="C48" s="30" t="s">
        <v>77</v>
      </c>
      <c r="D48" s="31" t="s">
        <v>80</v>
      </c>
      <c r="E48" s="31" t="s">
        <v>30</v>
      </c>
      <c r="F48" s="32">
        <v>1064.08</v>
      </c>
      <c r="G48" s="33" t="s">
        <v>27</v>
      </c>
      <c r="H48" s="29">
        <v>45814</v>
      </c>
      <c r="K48" s="34"/>
    </row>
    <row r="49" spans="1:11" s="19" customFormat="1" ht="13.5" customHeight="1" x14ac:dyDescent="0.25">
      <c r="A49" s="28">
        <v>31</v>
      </c>
      <c r="B49" s="29">
        <v>45814</v>
      </c>
      <c r="C49" s="30" t="s">
        <v>77</v>
      </c>
      <c r="D49" s="31" t="s">
        <v>81</v>
      </c>
      <c r="E49" s="31" t="s">
        <v>30</v>
      </c>
      <c r="F49" s="32">
        <v>1347.85</v>
      </c>
      <c r="G49" s="33" t="s">
        <v>82</v>
      </c>
      <c r="H49" s="29">
        <v>45814</v>
      </c>
      <c r="K49" s="34"/>
    </row>
    <row r="50" spans="1:11" s="19" customFormat="1" ht="13.5" customHeight="1" x14ac:dyDescent="0.25">
      <c r="A50" s="28">
        <v>32</v>
      </c>
      <c r="B50" s="29">
        <v>45814</v>
      </c>
      <c r="C50" s="30" t="s">
        <v>77</v>
      </c>
      <c r="D50" s="31" t="s">
        <v>83</v>
      </c>
      <c r="E50" s="31" t="s">
        <v>30</v>
      </c>
      <c r="F50" s="32">
        <v>836.51</v>
      </c>
      <c r="G50" s="33" t="s">
        <v>27</v>
      </c>
      <c r="H50" s="29">
        <v>45814</v>
      </c>
      <c r="K50" s="34"/>
    </row>
    <row r="51" spans="1:11" s="19" customFormat="1" ht="13.5" customHeight="1" x14ac:dyDescent="0.25">
      <c r="A51" s="28">
        <v>33</v>
      </c>
      <c r="B51" s="29">
        <v>45817</v>
      </c>
      <c r="C51" s="30" t="s">
        <v>84</v>
      </c>
      <c r="D51" s="31" t="s">
        <v>33</v>
      </c>
      <c r="E51" s="31" t="s">
        <v>30</v>
      </c>
      <c r="F51" s="32">
        <v>1998</v>
      </c>
      <c r="G51" s="33" t="s">
        <v>85</v>
      </c>
      <c r="H51" s="29">
        <v>45838</v>
      </c>
      <c r="K51" s="34"/>
    </row>
    <row r="52" spans="1:11" s="19" customFormat="1" ht="13.5" customHeight="1" x14ac:dyDescent="0.25">
      <c r="A52" s="28">
        <v>34</v>
      </c>
      <c r="B52" s="29">
        <v>45818</v>
      </c>
      <c r="C52" s="30" t="s">
        <v>86</v>
      </c>
      <c r="D52" s="31" t="s">
        <v>87</v>
      </c>
      <c r="E52" s="31" t="s">
        <v>30</v>
      </c>
      <c r="F52" s="32">
        <v>50</v>
      </c>
      <c r="G52" s="33" t="s">
        <v>37</v>
      </c>
      <c r="H52" s="29">
        <v>45821</v>
      </c>
      <c r="K52" s="34"/>
    </row>
    <row r="53" spans="1:11" s="19" customFormat="1" ht="13.5" customHeight="1" x14ac:dyDescent="0.25">
      <c r="A53" s="28">
        <v>35</v>
      </c>
      <c r="B53" s="29">
        <v>45818</v>
      </c>
      <c r="C53" s="30" t="s">
        <v>88</v>
      </c>
      <c r="D53" s="31" t="s">
        <v>87</v>
      </c>
      <c r="E53" s="31" t="s">
        <v>30</v>
      </c>
      <c r="F53" s="32">
        <v>328.24</v>
      </c>
      <c r="G53" s="33" t="s">
        <v>37</v>
      </c>
      <c r="H53" s="29">
        <v>45821</v>
      </c>
      <c r="K53" s="34"/>
    </row>
    <row r="54" spans="1:11" s="19" customFormat="1" ht="13.5" customHeight="1" x14ac:dyDescent="0.25">
      <c r="A54" s="28">
        <v>36</v>
      </c>
      <c r="B54" s="29">
        <v>45818</v>
      </c>
      <c r="C54" s="30" t="s">
        <v>89</v>
      </c>
      <c r="D54" s="31" t="s">
        <v>90</v>
      </c>
      <c r="E54" s="31" t="s">
        <v>30</v>
      </c>
      <c r="F54" s="32">
        <v>38.799999999999997</v>
      </c>
      <c r="G54" s="33" t="s">
        <v>37</v>
      </c>
      <c r="H54" s="29">
        <v>45821</v>
      </c>
      <c r="K54" s="34"/>
    </row>
    <row r="55" spans="1:11" s="19" customFormat="1" ht="13.5" customHeight="1" x14ac:dyDescent="0.25">
      <c r="A55" s="28">
        <v>37</v>
      </c>
      <c r="B55" s="29">
        <v>45818</v>
      </c>
      <c r="C55" s="30" t="s">
        <v>91</v>
      </c>
      <c r="D55" s="31" t="s">
        <v>92</v>
      </c>
      <c r="E55" s="31" t="s">
        <v>30</v>
      </c>
      <c r="F55" s="32">
        <v>298.38</v>
      </c>
      <c r="G55" s="33" t="s">
        <v>37</v>
      </c>
      <c r="H55" s="29">
        <v>45821</v>
      </c>
      <c r="K55" s="34"/>
    </row>
    <row r="56" spans="1:11" s="19" customFormat="1" ht="13.5" customHeight="1" x14ac:dyDescent="0.25">
      <c r="A56" s="28">
        <v>38</v>
      </c>
      <c r="B56" s="29">
        <v>45819</v>
      </c>
      <c r="C56" s="30" t="s">
        <v>93</v>
      </c>
      <c r="D56" s="31" t="s">
        <v>94</v>
      </c>
      <c r="E56" s="31" t="s">
        <v>30</v>
      </c>
      <c r="F56" s="32">
        <v>1792.2</v>
      </c>
      <c r="G56" s="33" t="s">
        <v>37</v>
      </c>
      <c r="H56" s="29">
        <v>45821</v>
      </c>
      <c r="K56" s="34"/>
    </row>
    <row r="57" spans="1:11" s="19" customFormat="1" ht="13.5" customHeight="1" x14ac:dyDescent="0.25">
      <c r="A57" s="28">
        <v>39</v>
      </c>
      <c r="B57" s="29">
        <v>45821</v>
      </c>
      <c r="C57" s="30" t="s">
        <v>74</v>
      </c>
      <c r="D57" s="31" t="s">
        <v>95</v>
      </c>
      <c r="E57" s="31" t="s">
        <v>30</v>
      </c>
      <c r="F57" s="32">
        <v>1686.3</v>
      </c>
      <c r="G57" s="33" t="s">
        <v>76</v>
      </c>
      <c r="H57" s="29">
        <v>45821</v>
      </c>
      <c r="K57" s="34"/>
    </row>
    <row r="58" spans="1:11" s="19" customFormat="1" ht="13.5" customHeight="1" x14ac:dyDescent="0.25">
      <c r="A58" s="28">
        <v>40</v>
      </c>
      <c r="B58" s="29">
        <v>45821</v>
      </c>
      <c r="C58" s="30" t="s">
        <v>74</v>
      </c>
      <c r="D58" s="31" t="s">
        <v>96</v>
      </c>
      <c r="E58" s="31" t="s">
        <v>30</v>
      </c>
      <c r="F58" s="32">
        <v>255.30999999999995</v>
      </c>
      <c r="G58" s="33" t="s">
        <v>76</v>
      </c>
      <c r="H58" s="29">
        <v>45821</v>
      </c>
      <c r="K58" s="34"/>
    </row>
    <row r="59" spans="1:11" s="19" customFormat="1" ht="13.5" customHeight="1" x14ac:dyDescent="0.25">
      <c r="A59" s="28">
        <v>41</v>
      </c>
      <c r="B59" s="29">
        <v>45821</v>
      </c>
      <c r="C59" s="30" t="s">
        <v>74</v>
      </c>
      <c r="D59" s="31" t="s">
        <v>97</v>
      </c>
      <c r="E59" s="31" t="s">
        <v>30</v>
      </c>
      <c r="F59" s="32">
        <v>4215.7700000000004</v>
      </c>
      <c r="G59" s="33" t="s">
        <v>76</v>
      </c>
      <c r="H59" s="29">
        <v>45821</v>
      </c>
      <c r="K59" s="34"/>
    </row>
    <row r="60" spans="1:11" s="19" customFormat="1" ht="13.5" customHeight="1" x14ac:dyDescent="0.25">
      <c r="A60" s="28">
        <v>42</v>
      </c>
      <c r="B60" s="29">
        <v>45821</v>
      </c>
      <c r="C60" s="30" t="s">
        <v>74</v>
      </c>
      <c r="D60" s="31" t="s">
        <v>98</v>
      </c>
      <c r="E60" s="31" t="s">
        <v>30</v>
      </c>
      <c r="F60" s="32">
        <v>5167.26</v>
      </c>
      <c r="G60" s="33" t="s">
        <v>76</v>
      </c>
      <c r="H60" s="29">
        <v>45821</v>
      </c>
      <c r="K60" s="34"/>
    </row>
    <row r="61" spans="1:11" s="19" customFormat="1" ht="13.5" customHeight="1" x14ac:dyDescent="0.25">
      <c r="A61" s="28">
        <v>43</v>
      </c>
      <c r="B61" s="29">
        <v>45821</v>
      </c>
      <c r="C61" s="30" t="s">
        <v>74</v>
      </c>
      <c r="D61" s="31" t="s">
        <v>99</v>
      </c>
      <c r="E61" s="31" t="s">
        <v>30</v>
      </c>
      <c r="F61" s="32">
        <v>2487.84</v>
      </c>
      <c r="G61" s="33" t="s">
        <v>76</v>
      </c>
      <c r="H61" s="29">
        <v>45821</v>
      </c>
      <c r="K61" s="34"/>
    </row>
    <row r="62" spans="1:11" s="19" customFormat="1" ht="13.5" customHeight="1" x14ac:dyDescent="0.25">
      <c r="A62" s="28">
        <v>44</v>
      </c>
      <c r="B62" s="29">
        <v>45821</v>
      </c>
      <c r="C62" s="30" t="s">
        <v>74</v>
      </c>
      <c r="D62" s="31" t="s">
        <v>100</v>
      </c>
      <c r="E62" s="31" t="s">
        <v>30</v>
      </c>
      <c r="F62" s="32">
        <v>3216.01</v>
      </c>
      <c r="G62" s="33" t="s">
        <v>76</v>
      </c>
      <c r="H62" s="29">
        <v>45821</v>
      </c>
      <c r="K62" s="34"/>
    </row>
    <row r="63" spans="1:11" s="19" customFormat="1" ht="13.5" customHeight="1" x14ac:dyDescent="0.25">
      <c r="A63" s="28">
        <v>45</v>
      </c>
      <c r="B63" s="29">
        <v>45821</v>
      </c>
      <c r="C63" s="30" t="s">
        <v>74</v>
      </c>
      <c r="D63" s="31" t="s">
        <v>101</v>
      </c>
      <c r="E63" s="31" t="s">
        <v>30</v>
      </c>
      <c r="F63" s="32">
        <v>3263.06</v>
      </c>
      <c r="G63" s="33" t="s">
        <v>76</v>
      </c>
      <c r="H63" s="29">
        <v>45821</v>
      </c>
      <c r="K63" s="34"/>
    </row>
    <row r="64" spans="1:11" s="19" customFormat="1" ht="13.5" customHeight="1" x14ac:dyDescent="0.25">
      <c r="A64" s="28">
        <v>46</v>
      </c>
      <c r="B64" s="29">
        <v>45826</v>
      </c>
      <c r="C64" s="30" t="s">
        <v>74</v>
      </c>
      <c r="D64" s="31" t="s">
        <v>102</v>
      </c>
      <c r="E64" s="31" t="s">
        <v>30</v>
      </c>
      <c r="F64" s="32">
        <v>1120.6600000000001</v>
      </c>
      <c r="G64" s="33" t="s">
        <v>76</v>
      </c>
      <c r="H64" s="29">
        <v>45826</v>
      </c>
      <c r="K64" s="34"/>
    </row>
    <row r="65" spans="1:11" s="19" customFormat="1" ht="13.5" customHeight="1" x14ac:dyDescent="0.25">
      <c r="A65" s="28">
        <v>47</v>
      </c>
      <c r="B65" s="29">
        <v>45826</v>
      </c>
      <c r="C65" s="30" t="s">
        <v>74</v>
      </c>
      <c r="D65" s="31" t="s">
        <v>103</v>
      </c>
      <c r="E65" s="31" t="s">
        <v>30</v>
      </c>
      <c r="F65" s="32">
        <v>3445.44</v>
      </c>
      <c r="G65" s="33" t="s">
        <v>76</v>
      </c>
      <c r="H65" s="29">
        <v>45826</v>
      </c>
      <c r="K65" s="34"/>
    </row>
    <row r="66" spans="1:11" s="19" customFormat="1" ht="13.5" customHeight="1" x14ac:dyDescent="0.25">
      <c r="A66" s="28">
        <v>48</v>
      </c>
      <c r="B66" s="29">
        <v>45826</v>
      </c>
      <c r="C66" s="30" t="s">
        <v>74</v>
      </c>
      <c r="D66" s="31" t="s">
        <v>104</v>
      </c>
      <c r="E66" s="31" t="s">
        <v>30</v>
      </c>
      <c r="F66" s="32">
        <v>1271.99</v>
      </c>
      <c r="G66" s="33" t="s">
        <v>76</v>
      </c>
      <c r="H66" s="29">
        <v>45826</v>
      </c>
      <c r="K66" s="34"/>
    </row>
    <row r="67" spans="1:11" s="19" customFormat="1" ht="13.5" customHeight="1" x14ac:dyDescent="0.25">
      <c r="A67" s="28">
        <v>49</v>
      </c>
      <c r="B67" s="29">
        <v>45826</v>
      </c>
      <c r="C67" s="30" t="s">
        <v>74</v>
      </c>
      <c r="D67" s="31" t="s">
        <v>105</v>
      </c>
      <c r="E67" s="31" t="s">
        <v>30</v>
      </c>
      <c r="F67" s="32">
        <v>1271.99</v>
      </c>
      <c r="G67" s="33" t="s">
        <v>76</v>
      </c>
      <c r="H67" s="29">
        <v>45826</v>
      </c>
      <c r="K67" s="34"/>
    </row>
    <row r="68" spans="1:11" s="19" customFormat="1" ht="13.5" customHeight="1" x14ac:dyDescent="0.25">
      <c r="A68" s="28">
        <v>50</v>
      </c>
      <c r="B68" s="29">
        <v>45826</v>
      </c>
      <c r="C68" s="30" t="s">
        <v>77</v>
      </c>
      <c r="D68" s="31" t="s">
        <v>79</v>
      </c>
      <c r="E68" s="31" t="s">
        <v>30</v>
      </c>
      <c r="F68" s="32">
        <v>405.02</v>
      </c>
      <c r="G68" s="33" t="s">
        <v>106</v>
      </c>
      <c r="H68" s="29">
        <v>45826</v>
      </c>
      <c r="K68" s="34"/>
    </row>
    <row r="69" spans="1:11" s="19" customFormat="1" ht="13.5" customHeight="1" x14ac:dyDescent="0.25">
      <c r="A69" s="28">
        <v>51</v>
      </c>
      <c r="B69" s="29">
        <v>45826</v>
      </c>
      <c r="C69" s="30" t="s">
        <v>74</v>
      </c>
      <c r="D69" s="31" t="s">
        <v>107</v>
      </c>
      <c r="E69" s="31" t="s">
        <v>30</v>
      </c>
      <c r="F69" s="32">
        <v>2089.06</v>
      </c>
      <c r="G69" s="33" t="s">
        <v>76</v>
      </c>
      <c r="H69" s="29">
        <v>45826</v>
      </c>
      <c r="K69" s="34"/>
    </row>
    <row r="70" spans="1:11" s="19" customFormat="1" ht="13.5" customHeight="1" x14ac:dyDescent="0.25">
      <c r="A70" s="28">
        <v>52</v>
      </c>
      <c r="B70" s="29">
        <v>45826</v>
      </c>
      <c r="C70" s="30" t="s">
        <v>74</v>
      </c>
      <c r="D70" s="31" t="s">
        <v>108</v>
      </c>
      <c r="E70" s="31" t="s">
        <v>30</v>
      </c>
      <c r="F70" s="32">
        <v>3445.44</v>
      </c>
      <c r="G70" s="33" t="s">
        <v>76</v>
      </c>
      <c r="H70" s="29">
        <v>45826</v>
      </c>
      <c r="K70" s="34"/>
    </row>
    <row r="71" spans="1:11" s="19" customFormat="1" ht="13.5" customHeight="1" x14ac:dyDescent="0.25">
      <c r="A71" s="28">
        <v>53</v>
      </c>
      <c r="B71" s="29">
        <v>45826</v>
      </c>
      <c r="C71" s="30" t="s">
        <v>74</v>
      </c>
      <c r="D71" s="31" t="s">
        <v>109</v>
      </c>
      <c r="E71" s="31" t="s">
        <v>30</v>
      </c>
      <c r="F71" s="32">
        <v>2347.4299999999998</v>
      </c>
      <c r="G71" s="33" t="s">
        <v>76</v>
      </c>
      <c r="H71" s="29">
        <v>45826</v>
      </c>
      <c r="K71" s="34"/>
    </row>
    <row r="72" spans="1:11" s="19" customFormat="1" ht="13.5" customHeight="1" x14ac:dyDescent="0.25">
      <c r="A72" s="28">
        <v>54</v>
      </c>
      <c r="B72" s="29">
        <v>45826</v>
      </c>
      <c r="C72" s="30" t="s">
        <v>74</v>
      </c>
      <c r="D72" s="31" t="s">
        <v>110</v>
      </c>
      <c r="E72" s="31" t="s">
        <v>30</v>
      </c>
      <c r="F72" s="32">
        <v>3277.36</v>
      </c>
      <c r="G72" s="33" t="s">
        <v>76</v>
      </c>
      <c r="H72" s="29">
        <v>45826</v>
      </c>
      <c r="K72" s="34"/>
    </row>
    <row r="73" spans="1:11" s="19" customFormat="1" ht="13.5" customHeight="1" x14ac:dyDescent="0.25">
      <c r="A73" s="28">
        <v>55</v>
      </c>
      <c r="B73" s="29">
        <v>45826</v>
      </c>
      <c r="C73" s="30" t="s">
        <v>74</v>
      </c>
      <c r="D73" s="31" t="s">
        <v>111</v>
      </c>
      <c r="E73" s="31" t="s">
        <v>30</v>
      </c>
      <c r="F73" s="32">
        <v>3077.92</v>
      </c>
      <c r="G73" s="33" t="s">
        <v>76</v>
      </c>
      <c r="H73" s="29">
        <v>45826</v>
      </c>
      <c r="K73" s="34"/>
    </row>
    <row r="74" spans="1:11" s="19" customFormat="1" ht="13.5" customHeight="1" x14ac:dyDescent="0.25">
      <c r="A74" s="28">
        <v>56</v>
      </c>
      <c r="B74" s="29">
        <v>45826</v>
      </c>
      <c r="C74" s="30" t="s">
        <v>74</v>
      </c>
      <c r="D74" s="31" t="s">
        <v>112</v>
      </c>
      <c r="E74" s="31" t="s">
        <v>30</v>
      </c>
      <c r="F74" s="32">
        <v>1871.59</v>
      </c>
      <c r="G74" s="33" t="s">
        <v>76</v>
      </c>
      <c r="H74" s="29">
        <v>45826</v>
      </c>
      <c r="K74" s="34"/>
    </row>
    <row r="75" spans="1:11" s="19" customFormat="1" ht="13.5" customHeight="1" x14ac:dyDescent="0.25">
      <c r="A75" s="28">
        <v>57</v>
      </c>
      <c r="B75" s="29">
        <v>45826</v>
      </c>
      <c r="C75" s="30" t="s">
        <v>74</v>
      </c>
      <c r="D75" s="31" t="s">
        <v>53</v>
      </c>
      <c r="E75" s="31" t="s">
        <v>30</v>
      </c>
      <c r="F75" s="32">
        <v>5390.53</v>
      </c>
      <c r="G75" s="33" t="s">
        <v>76</v>
      </c>
      <c r="H75" s="29">
        <v>45826</v>
      </c>
      <c r="K75" s="34"/>
    </row>
    <row r="76" spans="1:11" s="19" customFormat="1" ht="13.5" customHeight="1" x14ac:dyDescent="0.25">
      <c r="A76" s="28">
        <v>58</v>
      </c>
      <c r="B76" s="29">
        <v>45826</v>
      </c>
      <c r="C76" s="30" t="s">
        <v>74</v>
      </c>
      <c r="D76" s="31" t="s">
        <v>113</v>
      </c>
      <c r="E76" s="31" t="s">
        <v>30</v>
      </c>
      <c r="F76" s="32">
        <v>1871.58</v>
      </c>
      <c r="G76" s="33" t="s">
        <v>76</v>
      </c>
      <c r="H76" s="29">
        <v>45826</v>
      </c>
      <c r="K76" s="34"/>
    </row>
    <row r="77" spans="1:11" s="19" customFormat="1" ht="13.5" customHeight="1" x14ac:dyDescent="0.25">
      <c r="A77" s="28">
        <v>59</v>
      </c>
      <c r="B77" s="29">
        <v>45826</v>
      </c>
      <c r="C77" s="30" t="s">
        <v>74</v>
      </c>
      <c r="D77" s="31" t="s">
        <v>114</v>
      </c>
      <c r="E77" s="31" t="s">
        <v>30</v>
      </c>
      <c r="F77" s="32">
        <v>2019.44</v>
      </c>
      <c r="G77" s="33" t="s">
        <v>76</v>
      </c>
      <c r="H77" s="29">
        <v>45826</v>
      </c>
      <c r="K77" s="34"/>
    </row>
    <row r="78" spans="1:11" s="19" customFormat="1" ht="13.5" customHeight="1" x14ac:dyDescent="0.25">
      <c r="A78" s="28">
        <v>60</v>
      </c>
      <c r="B78" s="29">
        <v>45826</v>
      </c>
      <c r="C78" s="30" t="s">
        <v>74</v>
      </c>
      <c r="D78" s="31" t="s">
        <v>115</v>
      </c>
      <c r="E78" s="31" t="s">
        <v>30</v>
      </c>
      <c r="F78" s="32">
        <v>3999.77</v>
      </c>
      <c r="G78" s="33" t="s">
        <v>76</v>
      </c>
      <c r="H78" s="29">
        <v>45826</v>
      </c>
      <c r="K78" s="34"/>
    </row>
    <row r="79" spans="1:11" s="19" customFormat="1" ht="13.5" customHeight="1" x14ac:dyDescent="0.25">
      <c r="A79" s="28">
        <v>61</v>
      </c>
      <c r="B79" s="29">
        <v>45826</v>
      </c>
      <c r="C79" s="30" t="s">
        <v>74</v>
      </c>
      <c r="D79" s="31" t="s">
        <v>116</v>
      </c>
      <c r="E79" s="31" t="s">
        <v>30</v>
      </c>
      <c r="F79" s="32">
        <v>3395.32</v>
      </c>
      <c r="G79" s="33" t="s">
        <v>117</v>
      </c>
      <c r="H79" s="29">
        <v>45826</v>
      </c>
      <c r="K79" s="34"/>
    </row>
    <row r="80" spans="1:11" s="19" customFormat="1" ht="13.5" customHeight="1" x14ac:dyDescent="0.25">
      <c r="A80" s="28">
        <v>62</v>
      </c>
      <c r="B80" s="29">
        <v>45826</v>
      </c>
      <c r="C80" s="30" t="s">
        <v>74</v>
      </c>
      <c r="D80" s="31" t="s">
        <v>118</v>
      </c>
      <c r="E80" s="31" t="s">
        <v>30</v>
      </c>
      <c r="F80" s="32">
        <v>3147.19</v>
      </c>
      <c r="G80" s="33" t="s">
        <v>76</v>
      </c>
      <c r="H80" s="29">
        <v>45826</v>
      </c>
      <c r="K80" s="34"/>
    </row>
    <row r="81" spans="1:11" s="19" customFormat="1" ht="13.5" customHeight="1" x14ac:dyDescent="0.25">
      <c r="A81" s="28">
        <v>63</v>
      </c>
      <c r="B81" s="29">
        <v>45826</v>
      </c>
      <c r="C81" s="30" t="s">
        <v>119</v>
      </c>
      <c r="D81" s="31" t="s">
        <v>120</v>
      </c>
      <c r="E81" s="31" t="s">
        <v>121</v>
      </c>
      <c r="F81" s="32">
        <v>1757.95</v>
      </c>
      <c r="G81" s="33" t="s">
        <v>122</v>
      </c>
      <c r="H81" s="29">
        <v>45838</v>
      </c>
      <c r="K81" s="34"/>
    </row>
    <row r="82" spans="1:11" s="19" customFormat="1" ht="13.5" customHeight="1" x14ac:dyDescent="0.25">
      <c r="A82" s="28">
        <v>64</v>
      </c>
      <c r="B82" s="29">
        <v>45826</v>
      </c>
      <c r="C82" s="30" t="s">
        <v>74</v>
      </c>
      <c r="D82" s="31" t="s">
        <v>123</v>
      </c>
      <c r="E82" s="31" t="s">
        <v>30</v>
      </c>
      <c r="F82" s="32">
        <v>1977.46</v>
      </c>
      <c r="G82" s="33" t="s">
        <v>76</v>
      </c>
      <c r="H82" s="29">
        <v>45826</v>
      </c>
      <c r="K82" s="34"/>
    </row>
    <row r="83" spans="1:11" s="19" customFormat="1" ht="13.5" customHeight="1" x14ac:dyDescent="0.25">
      <c r="A83" s="28">
        <v>65</v>
      </c>
      <c r="B83" s="29">
        <v>45833</v>
      </c>
      <c r="C83" s="30" t="s">
        <v>124</v>
      </c>
      <c r="D83" s="31" t="s">
        <v>72</v>
      </c>
      <c r="E83" s="31" t="s">
        <v>30</v>
      </c>
      <c r="F83" s="32">
        <v>213.6</v>
      </c>
      <c r="G83" s="33" t="s">
        <v>125</v>
      </c>
      <c r="H83" s="29">
        <v>45835</v>
      </c>
      <c r="K83" s="34"/>
    </row>
    <row r="84" spans="1:11" s="19" customFormat="1" ht="13.5" customHeight="1" x14ac:dyDescent="0.25">
      <c r="A84" s="28">
        <v>66</v>
      </c>
      <c r="B84" s="29">
        <v>45833</v>
      </c>
      <c r="C84" s="30" t="s">
        <v>126</v>
      </c>
      <c r="D84" s="31" t="s">
        <v>72</v>
      </c>
      <c r="E84" s="31" t="s">
        <v>30</v>
      </c>
      <c r="F84" s="32">
        <v>-454.12</v>
      </c>
      <c r="G84" s="33" t="s">
        <v>37</v>
      </c>
      <c r="H84" s="29">
        <v>45833</v>
      </c>
      <c r="K84" s="34"/>
    </row>
    <row r="85" spans="1:11" s="19" customFormat="1" ht="13.5" customHeight="1" x14ac:dyDescent="0.25">
      <c r="A85" s="28">
        <v>67</v>
      </c>
      <c r="B85" s="29">
        <v>45834</v>
      </c>
      <c r="C85" s="30" t="s">
        <v>127</v>
      </c>
      <c r="D85" s="31" t="s">
        <v>72</v>
      </c>
      <c r="E85" s="31" t="s">
        <v>30</v>
      </c>
      <c r="F85" s="32">
        <v>288.60000000000002</v>
      </c>
      <c r="G85" s="33" t="s">
        <v>125</v>
      </c>
      <c r="H85" s="29">
        <v>45835</v>
      </c>
      <c r="K85" s="34"/>
    </row>
    <row r="86" spans="1:11" s="19" customFormat="1" ht="13.5" customHeight="1" x14ac:dyDescent="0.25">
      <c r="A86" s="28">
        <v>68</v>
      </c>
      <c r="B86" s="29">
        <v>45835</v>
      </c>
      <c r="C86" s="30" t="s">
        <v>74</v>
      </c>
      <c r="D86" s="31" t="s">
        <v>128</v>
      </c>
      <c r="E86" s="31" t="s">
        <v>30</v>
      </c>
      <c r="F86" s="32">
        <v>6181.84</v>
      </c>
      <c r="G86" s="33" t="s">
        <v>76</v>
      </c>
      <c r="H86" s="29">
        <v>45835</v>
      </c>
      <c r="K86" s="34"/>
    </row>
    <row r="87" spans="1:11" s="19" customFormat="1" ht="13.5" customHeight="1" x14ac:dyDescent="0.25">
      <c r="A87" s="28">
        <v>69</v>
      </c>
      <c r="B87" s="29">
        <v>45835</v>
      </c>
      <c r="C87" s="30" t="s">
        <v>74</v>
      </c>
      <c r="D87" s="31" t="s">
        <v>129</v>
      </c>
      <c r="E87" s="31" t="s">
        <v>30</v>
      </c>
      <c r="F87" s="32">
        <v>5175.21</v>
      </c>
      <c r="G87" s="33" t="s">
        <v>76</v>
      </c>
      <c r="H87" s="29">
        <v>45835</v>
      </c>
      <c r="K87" s="34"/>
    </row>
    <row r="88" spans="1:11" s="19" customFormat="1" ht="13.5" customHeight="1" x14ac:dyDescent="0.25">
      <c r="A88" s="28">
        <v>70</v>
      </c>
      <c r="B88" s="29">
        <v>45835</v>
      </c>
      <c r="C88" s="30" t="s">
        <v>74</v>
      </c>
      <c r="D88" s="31" t="s">
        <v>130</v>
      </c>
      <c r="E88" s="31" t="s">
        <v>30</v>
      </c>
      <c r="F88" s="32">
        <v>3060.73</v>
      </c>
      <c r="G88" s="33" t="s">
        <v>76</v>
      </c>
      <c r="H88" s="29">
        <v>45835</v>
      </c>
      <c r="K88" s="34"/>
    </row>
    <row r="89" spans="1:11" s="19" customFormat="1" ht="13.5" customHeight="1" x14ac:dyDescent="0.25">
      <c r="A89" s="28">
        <v>71</v>
      </c>
      <c r="B89" s="29">
        <v>45835</v>
      </c>
      <c r="C89" s="30" t="s">
        <v>74</v>
      </c>
      <c r="D89" s="31" t="s">
        <v>131</v>
      </c>
      <c r="E89" s="31" t="s">
        <v>30</v>
      </c>
      <c r="F89" s="32">
        <v>3253.97</v>
      </c>
      <c r="G89" s="33" t="s">
        <v>76</v>
      </c>
      <c r="H89" s="29">
        <v>45835</v>
      </c>
      <c r="K89" s="34"/>
    </row>
    <row r="90" spans="1:11" s="19" customFormat="1" ht="13.5" customHeight="1" x14ac:dyDescent="0.25">
      <c r="A90" s="28">
        <v>72</v>
      </c>
      <c r="B90" s="29">
        <v>45835</v>
      </c>
      <c r="C90" s="30" t="s">
        <v>74</v>
      </c>
      <c r="D90" s="31" t="s">
        <v>132</v>
      </c>
      <c r="E90" s="31" t="s">
        <v>30</v>
      </c>
      <c r="F90" s="32">
        <v>5167.26</v>
      </c>
      <c r="G90" s="33" t="s">
        <v>76</v>
      </c>
      <c r="H90" s="29">
        <v>45835</v>
      </c>
      <c r="K90" s="34"/>
    </row>
    <row r="91" spans="1:11" s="19" customFormat="1" ht="13.5" customHeight="1" x14ac:dyDescent="0.25">
      <c r="A91" s="28">
        <v>73</v>
      </c>
      <c r="B91" s="29">
        <v>45835</v>
      </c>
      <c r="C91" s="30" t="s">
        <v>74</v>
      </c>
      <c r="D91" s="31" t="s">
        <v>133</v>
      </c>
      <c r="E91" s="31" t="s">
        <v>30</v>
      </c>
      <c r="F91" s="32">
        <v>1708.24</v>
      </c>
      <c r="G91" s="33" t="s">
        <v>76</v>
      </c>
      <c r="H91" s="29">
        <v>45835</v>
      </c>
      <c r="K91" s="34"/>
    </row>
    <row r="92" spans="1:11" s="19" customFormat="1" ht="13.5" customHeight="1" x14ac:dyDescent="0.25">
      <c r="A92" s="28">
        <v>74</v>
      </c>
      <c r="B92" s="29">
        <v>45835</v>
      </c>
      <c r="C92" s="30" t="s">
        <v>74</v>
      </c>
      <c r="D92" s="31" t="s">
        <v>134</v>
      </c>
      <c r="E92" s="31" t="s">
        <v>30</v>
      </c>
      <c r="F92" s="32">
        <v>3527.44</v>
      </c>
      <c r="G92" s="33" t="s">
        <v>76</v>
      </c>
      <c r="H92" s="29">
        <v>45835</v>
      </c>
      <c r="K92" s="34"/>
    </row>
    <row r="93" spans="1:11" s="19" customFormat="1" ht="13.5" customHeight="1" x14ac:dyDescent="0.25">
      <c r="A93" s="28">
        <v>75</v>
      </c>
      <c r="B93" s="29">
        <v>45835</v>
      </c>
      <c r="C93" s="30" t="s">
        <v>74</v>
      </c>
      <c r="D93" s="31" t="s">
        <v>135</v>
      </c>
      <c r="E93" s="31" t="s">
        <v>30</v>
      </c>
      <c r="F93" s="32">
        <v>5169.8999999999996</v>
      </c>
      <c r="G93" s="33" t="s">
        <v>76</v>
      </c>
      <c r="H93" s="29">
        <v>45835</v>
      </c>
      <c r="K93" s="34"/>
    </row>
    <row r="94" spans="1:11" s="19" customFormat="1" ht="13.5" customHeight="1" x14ac:dyDescent="0.25">
      <c r="A94" s="28">
        <v>76</v>
      </c>
      <c r="B94" s="29">
        <v>45835</v>
      </c>
      <c r="C94" s="30" t="s">
        <v>74</v>
      </c>
      <c r="D94" s="31" t="s">
        <v>51</v>
      </c>
      <c r="E94" s="31" t="s">
        <v>30</v>
      </c>
      <c r="F94" s="32">
        <v>3012.03</v>
      </c>
      <c r="G94" s="33" t="s">
        <v>76</v>
      </c>
      <c r="H94" s="29">
        <v>45835</v>
      </c>
      <c r="K94" s="34"/>
    </row>
    <row r="95" spans="1:11" s="19" customFormat="1" ht="13.5" customHeight="1" x14ac:dyDescent="0.25">
      <c r="A95" s="28">
        <v>77</v>
      </c>
      <c r="B95" s="29">
        <v>45835</v>
      </c>
      <c r="C95" s="30" t="s">
        <v>74</v>
      </c>
      <c r="D95" s="31" t="s">
        <v>136</v>
      </c>
      <c r="E95" s="31" t="s">
        <v>30</v>
      </c>
      <c r="F95" s="32">
        <v>5167.26</v>
      </c>
      <c r="G95" s="33" t="s">
        <v>76</v>
      </c>
      <c r="H95" s="29">
        <v>45835</v>
      </c>
      <c r="K95" s="34"/>
    </row>
    <row r="96" spans="1:11" s="19" customFormat="1" ht="13.5" customHeight="1" x14ac:dyDescent="0.25">
      <c r="A96" s="28">
        <v>78</v>
      </c>
      <c r="B96" s="29">
        <v>45835</v>
      </c>
      <c r="C96" s="30" t="s">
        <v>74</v>
      </c>
      <c r="D96" s="31" t="s">
        <v>56</v>
      </c>
      <c r="E96" s="31" t="s">
        <v>30</v>
      </c>
      <c r="F96" s="32">
        <v>3323.96</v>
      </c>
      <c r="G96" s="33" t="s">
        <v>76</v>
      </c>
      <c r="H96" s="29">
        <v>45835</v>
      </c>
      <c r="K96" s="34"/>
    </row>
    <row r="97" spans="1:11" s="19" customFormat="1" ht="13.5" customHeight="1" x14ac:dyDescent="0.25">
      <c r="A97" s="28">
        <v>79</v>
      </c>
      <c r="B97" s="29" t="s">
        <v>137</v>
      </c>
      <c r="C97" s="30" t="s">
        <v>137</v>
      </c>
      <c r="D97" s="31" t="s">
        <v>138</v>
      </c>
      <c r="E97" s="31" t="s">
        <v>30</v>
      </c>
      <c r="F97" s="32">
        <v>-144.99</v>
      </c>
      <c r="G97" s="33" t="s">
        <v>37</v>
      </c>
      <c r="H97" s="29">
        <v>45835</v>
      </c>
      <c r="K97" s="34"/>
    </row>
    <row r="98" spans="1:11" s="19" customFormat="1" ht="13.5" customHeight="1" x14ac:dyDescent="0.25">
      <c r="A98" s="28">
        <v>80</v>
      </c>
      <c r="B98" s="29" t="s">
        <v>137</v>
      </c>
      <c r="C98" s="30" t="s">
        <v>137</v>
      </c>
      <c r="D98" s="31" t="s">
        <v>139</v>
      </c>
      <c r="E98" s="31" t="s">
        <v>121</v>
      </c>
      <c r="F98" s="32">
        <v>1469.14</v>
      </c>
      <c r="G98" s="33" t="s">
        <v>122</v>
      </c>
      <c r="H98" s="29">
        <v>45838</v>
      </c>
      <c r="K98" s="34"/>
    </row>
    <row r="99" spans="1:11" s="19" customFormat="1" ht="13.5" customHeight="1" x14ac:dyDescent="0.25">
      <c r="A99" s="28">
        <v>81</v>
      </c>
      <c r="B99" s="29" t="s">
        <v>137</v>
      </c>
      <c r="C99" s="30" t="s">
        <v>137</v>
      </c>
      <c r="D99" s="31" t="s">
        <v>140</v>
      </c>
      <c r="E99" s="31" t="s">
        <v>30</v>
      </c>
      <c r="F99" s="32">
        <v>37.840000000000003</v>
      </c>
      <c r="G99" s="33" t="s">
        <v>85</v>
      </c>
      <c r="H99" s="29">
        <v>45838</v>
      </c>
      <c r="K99" s="34"/>
    </row>
    <row r="100" spans="1:11" s="19" customFormat="1" ht="13.5" customHeight="1" x14ac:dyDescent="0.25">
      <c r="A100" s="35" t="s">
        <v>141</v>
      </c>
      <c r="B100" s="36"/>
      <c r="C100" s="37"/>
      <c r="D100" s="37"/>
      <c r="E100" s="37"/>
      <c r="F100" s="38">
        <f>SUM(F19:F99)</f>
        <v>1608796.4100900001</v>
      </c>
      <c r="G100" s="39"/>
      <c r="H100" s="40"/>
    </row>
    <row r="101" spans="1:11" ht="13.5" customHeight="1" x14ac:dyDescent="0.25">
      <c r="D101" s="41" t="s">
        <v>142</v>
      </c>
      <c r="E101" s="42"/>
      <c r="F101" s="38">
        <v>2247797.63</v>
      </c>
      <c r="G101" s="43"/>
      <c r="H101" s="43"/>
    </row>
    <row r="102" spans="1:11" ht="13.5" customHeight="1" x14ac:dyDescent="0.25">
      <c r="D102" s="35" t="s">
        <v>143</v>
      </c>
      <c r="E102" s="44"/>
      <c r="F102" s="38">
        <v>40186.49</v>
      </c>
      <c r="G102" s="43"/>
      <c r="H102" s="43"/>
    </row>
    <row r="103" spans="1:11" ht="13.5" customHeight="1" x14ac:dyDescent="0.25">
      <c r="D103" s="35" t="s">
        <v>144</v>
      </c>
      <c r="E103" s="45"/>
      <c r="F103" s="38">
        <v>0</v>
      </c>
      <c r="G103" s="43"/>
      <c r="H103" s="43"/>
    </row>
    <row r="104" spans="1:11" ht="13.5" customHeight="1" x14ac:dyDescent="0.25">
      <c r="D104" s="46" t="s">
        <v>145</v>
      </c>
      <c r="E104" s="47"/>
      <c r="F104" s="38">
        <v>3927696.77</v>
      </c>
      <c r="G104" s="43"/>
      <c r="H104" s="43"/>
    </row>
    <row r="105" spans="1:11" ht="13.5" customHeight="1" x14ac:dyDescent="0.25">
      <c r="D105" s="46" t="s">
        <v>146</v>
      </c>
      <c r="E105" s="47"/>
      <c r="F105" s="38">
        <v>0</v>
      </c>
      <c r="G105" s="43"/>
    </row>
    <row r="106" spans="1:11" ht="13.5" customHeight="1" x14ac:dyDescent="0.25">
      <c r="D106" s="46" t="s">
        <v>147</v>
      </c>
      <c r="E106" s="47"/>
      <c r="F106" s="38">
        <f>F104+F101+F102-F100+0</f>
        <v>4606884.4799100002</v>
      </c>
      <c r="G106" s="43"/>
      <c r="H106" s="43"/>
    </row>
    <row r="107" spans="1:11" ht="13.5" customHeight="1" x14ac:dyDescent="0.25">
      <c r="D107" s="48"/>
      <c r="E107" s="48"/>
      <c r="F107" s="49"/>
      <c r="G107" s="43"/>
      <c r="H107" s="43"/>
    </row>
    <row r="108" spans="1:11" ht="29.25" customHeight="1" x14ac:dyDescent="0.25">
      <c r="A108" s="50" t="s">
        <v>148</v>
      </c>
      <c r="B108" s="50"/>
      <c r="C108" s="50"/>
      <c r="D108" s="50"/>
      <c r="E108" s="50"/>
      <c r="F108" s="50"/>
      <c r="G108" s="50"/>
      <c r="H108" s="50"/>
    </row>
    <row r="109" spans="1:11" ht="4.5" customHeight="1" x14ac:dyDescent="0.25">
      <c r="F109" s="51"/>
      <c r="G109" s="52"/>
    </row>
    <row r="110" spans="1:11" s="4" customFormat="1" x14ac:dyDescent="0.25">
      <c r="A110" s="53" t="s">
        <v>149</v>
      </c>
      <c r="B110" s="54"/>
      <c r="C110" s="54"/>
      <c r="F110" s="49"/>
    </row>
    <row r="111" spans="1:11" ht="12" customHeight="1" x14ac:dyDescent="0.25">
      <c r="A111" s="53"/>
      <c r="B111" s="54"/>
      <c r="C111" s="54"/>
      <c r="F111" s="49"/>
      <c r="G111" s="55"/>
    </row>
    <row r="112" spans="1:11" ht="12" customHeight="1" x14ac:dyDescent="0.25">
      <c r="A112" s="53"/>
      <c r="B112" s="54"/>
      <c r="C112" s="54"/>
      <c r="F112" s="49"/>
      <c r="G112" s="55"/>
    </row>
    <row r="113" spans="1:8" ht="12" customHeight="1" x14ac:dyDescent="0.25">
      <c r="A113" s="53"/>
      <c r="B113" s="54"/>
      <c r="C113" s="54"/>
      <c r="F113" s="49"/>
      <c r="G113" s="55"/>
    </row>
    <row r="114" spans="1:8" ht="12" customHeight="1" x14ac:dyDescent="0.25">
      <c r="A114" s="53"/>
      <c r="B114" s="54"/>
      <c r="C114" s="54"/>
      <c r="F114" s="49"/>
      <c r="G114" s="55"/>
    </row>
    <row r="115" spans="1:8" ht="12" customHeight="1" x14ac:dyDescent="0.25">
      <c r="A115" s="53"/>
      <c r="B115" s="54"/>
      <c r="C115" s="54"/>
      <c r="F115" s="49"/>
      <c r="G115" s="55"/>
    </row>
    <row r="116" spans="1:8" ht="12" customHeight="1" x14ac:dyDescent="0.25">
      <c r="A116" s="53"/>
      <c r="B116" s="54"/>
      <c r="C116" s="54"/>
      <c r="F116" s="49"/>
      <c r="G116" s="55"/>
    </row>
    <row r="117" spans="1:8" ht="12" customHeight="1" x14ac:dyDescent="0.25">
      <c r="A117" s="53"/>
      <c r="B117" s="54"/>
      <c r="C117" s="54"/>
      <c r="G117" s="4"/>
    </row>
    <row r="118" spans="1:8" ht="12" customHeight="1" x14ac:dyDescent="0.25">
      <c r="A118" s="56"/>
      <c r="B118" s="57"/>
      <c r="C118" s="57"/>
      <c r="F118" s="58"/>
      <c r="G118" s="4"/>
    </row>
    <row r="119" spans="1:8" ht="12" customHeight="1" x14ac:dyDescent="0.25">
      <c r="A119" s="59" t="s">
        <v>150</v>
      </c>
      <c r="B119" s="59"/>
      <c r="C119" s="59"/>
      <c r="F119" s="58"/>
    </row>
    <row r="120" spans="1:8" ht="13.5" customHeight="1" x14ac:dyDescent="0.25">
      <c r="A120" s="60" t="s">
        <v>151</v>
      </c>
      <c r="B120" s="60"/>
      <c r="C120" s="60"/>
    </row>
    <row r="121" spans="1:8" ht="3" customHeight="1" x14ac:dyDescent="0.25">
      <c r="A121" s="61"/>
      <c r="B121" s="61"/>
      <c r="C121" s="61"/>
      <c r="D121" s="61"/>
      <c r="E121" s="61"/>
      <c r="F121" s="61"/>
      <c r="G121" s="61"/>
      <c r="H121" s="61"/>
    </row>
    <row r="122" spans="1:8" ht="12.75" customHeight="1" x14ac:dyDescent="0.25">
      <c r="A122" s="21" t="s">
        <v>152</v>
      </c>
      <c r="B122" s="21"/>
      <c r="C122" s="21"/>
      <c r="D122" s="21"/>
      <c r="E122" s="21"/>
      <c r="F122" s="21"/>
      <c r="G122" s="21"/>
      <c r="H122" s="21"/>
    </row>
    <row r="123" spans="1:8" ht="12.75" customHeight="1" x14ac:dyDescent="0.25">
      <c r="A123" s="62" t="s">
        <v>153</v>
      </c>
      <c r="B123" s="62"/>
      <c r="C123" s="62"/>
      <c r="D123" s="62"/>
      <c r="E123" s="62"/>
      <c r="F123" s="62"/>
      <c r="G123" s="62"/>
      <c r="H123" s="62"/>
    </row>
    <row r="124" spans="1:8" ht="12.75" customHeight="1" x14ac:dyDescent="0.25">
      <c r="A124" s="21" t="s">
        <v>154</v>
      </c>
      <c r="B124" s="21"/>
      <c r="C124" s="21"/>
      <c r="D124" s="21"/>
      <c r="E124" s="21"/>
      <c r="F124" s="21"/>
      <c r="G124" s="21"/>
      <c r="H124" s="21"/>
    </row>
    <row r="125" spans="1:8" ht="12.75" customHeight="1" x14ac:dyDescent="0.25">
      <c r="A125" s="62" t="s">
        <v>155</v>
      </c>
      <c r="B125" s="62"/>
      <c r="C125" s="62"/>
      <c r="D125" s="62"/>
      <c r="E125" s="62"/>
      <c r="F125" s="62"/>
      <c r="G125" s="62"/>
      <c r="H125" s="62"/>
    </row>
  </sheetData>
  <autoFilter ref="A18:J106" xr:uid="{A9C12E3D-C087-4C27-A7D3-DC08FA621F11}"/>
  <mergeCells count="10">
    <mergeCell ref="A119:C119"/>
    <mergeCell ref="A120:C120"/>
    <mergeCell ref="A123:H123"/>
    <mergeCell ref="A125:H125"/>
    <mergeCell ref="A1:H1"/>
    <mergeCell ref="A2:H2"/>
    <mergeCell ref="A3:H3"/>
    <mergeCell ref="A7:H7"/>
    <mergeCell ref="A17:H17"/>
    <mergeCell ref="A108:H108"/>
  </mergeCells>
  <printOptions horizontalCentered="1"/>
  <pageMargins left="0.39370078740157483" right="0.39370078740157483" top="0.78740157480314965" bottom="0.78740157480314965" header="0.31496062992125984" footer="0.11811023622047245"/>
  <pageSetup paperSize="9" scale="84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ACC8AA-7330-4A98-91F7-F9CEE928B2CC}"/>
</file>

<file path=customXml/itemProps2.xml><?xml version="1.0" encoding="utf-8"?>
<ds:datastoreItem xmlns:ds="http://schemas.openxmlformats.org/officeDocument/2006/customXml" ds:itemID="{42986B7A-D87B-4A7C-B1A5-D963AB7F7E1C}"/>
</file>

<file path=customXml/itemProps3.xml><?xml version="1.0" encoding="utf-8"?>
<ds:datastoreItem xmlns:ds="http://schemas.openxmlformats.org/officeDocument/2006/customXml" ds:itemID="{1853FB49-81E4-48DC-BE48-BB6082A50A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</vt:lpstr>
      <vt:lpstr>'Anexo GGCON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2025-09-30T13:58:42Z</dcterms:created>
  <dcterms:modified xsi:type="dcterms:W3CDTF">2025-09-30T13:59:19Z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